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Area" localSheetId="0">Sheet1!$A$1:$K$32</definedName>
    <definedName name="_xlnm.Print_Titles" localSheetId="0">Sheet1!$4:$7</definedName>
  </definedNames>
  <calcPr calcId="144525"/>
</workbook>
</file>

<file path=xl/sharedStrings.xml><?xml version="1.0" encoding="utf-8"?>
<sst xmlns="http://schemas.openxmlformats.org/spreadsheetml/2006/main" count="68" uniqueCount="52">
  <si>
    <r>
      <t>附件</t>
    </r>
    <r>
      <rPr>
        <sz val="12"/>
        <color theme="1"/>
        <rFont val="Times New Roman"/>
        <charset val="134"/>
      </rPr>
      <t>2</t>
    </r>
  </si>
  <si>
    <r>
      <rPr>
        <sz val="16"/>
        <color theme="1"/>
        <rFont val="Times New Roman"/>
        <charset val="134"/>
      </rPr>
      <t>2020</t>
    </r>
    <r>
      <rPr>
        <sz val="16"/>
        <color theme="1"/>
        <rFont val="方正小标宋_GBK"/>
        <charset val="134"/>
      </rPr>
      <t>年</t>
    </r>
    <r>
      <rPr>
        <sz val="16"/>
        <color theme="1"/>
        <rFont val="Times New Roman"/>
        <charset val="134"/>
      </rPr>
      <t>—2023</t>
    </r>
    <r>
      <rPr>
        <sz val="16"/>
        <color theme="1"/>
        <rFont val="方正小标宋_GBK"/>
        <charset val="134"/>
      </rPr>
      <t>年自治区本级财政既有住宅加装电梯补助资金支出情况表</t>
    </r>
  </si>
  <si>
    <t>填报单位（盖章）：</t>
  </si>
  <si>
    <t>填报人：</t>
  </si>
  <si>
    <t>联系电话：</t>
  </si>
  <si>
    <r>
      <rPr>
        <b/>
        <sz val="11"/>
        <color theme="1"/>
        <rFont val="方正仿宋_GBK"/>
        <charset val="134"/>
      </rPr>
      <t>填报日期：</t>
    </r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方正仿宋_GBK"/>
        <charset val="134"/>
      </rPr>
      <t>年  月  日</t>
    </r>
  </si>
  <si>
    <r>
      <rPr>
        <b/>
        <sz val="11"/>
        <color theme="1"/>
        <rFont val="方正仿宋_GBK"/>
        <charset val="134"/>
      </rPr>
      <t>序号</t>
    </r>
  </si>
  <si>
    <r>
      <rPr>
        <b/>
        <sz val="11"/>
        <color theme="1"/>
        <rFont val="方正仿宋_GBK"/>
        <charset val="134"/>
      </rPr>
      <t>城市</t>
    </r>
  </si>
  <si>
    <r>
      <rPr>
        <b/>
        <sz val="11"/>
        <color theme="1"/>
        <rFont val="Times New Roman"/>
        <charset val="134"/>
      </rPr>
      <t>2020</t>
    </r>
    <r>
      <rPr>
        <b/>
        <sz val="11"/>
        <color theme="1"/>
        <rFont val="方正仿宋_GBK"/>
        <charset val="134"/>
      </rPr>
      <t>年自治区财政补助支出情况</t>
    </r>
  </si>
  <si>
    <r>
      <rPr>
        <b/>
        <sz val="11"/>
        <color theme="1"/>
        <rFont val="Times New Roman"/>
        <charset val="134"/>
      </rPr>
      <t>2021</t>
    </r>
    <r>
      <rPr>
        <b/>
        <sz val="11"/>
        <color theme="1"/>
        <rFont val="方正仿宋_GBK"/>
        <charset val="134"/>
      </rPr>
      <t>年自治区财政补助支出情况</t>
    </r>
  </si>
  <si>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方正仿宋_GBK"/>
        <charset val="134"/>
      </rPr>
      <t>年自治区财政补助支出情况</t>
    </r>
  </si>
  <si>
    <r>
      <rPr>
        <b/>
        <sz val="11"/>
        <color theme="1"/>
        <rFont val="Times New Roman"/>
        <charset val="134"/>
      </rPr>
      <t>2023</t>
    </r>
    <r>
      <rPr>
        <b/>
        <sz val="11"/>
        <color theme="1"/>
        <rFont val="方正仿宋_GBK"/>
        <charset val="134"/>
      </rPr>
      <t>年自治区财政补助支出情况</t>
    </r>
  </si>
  <si>
    <t>自治区财政已预拨下达补助资金</t>
  </si>
  <si>
    <t>各地已实际支出自治区财政补助资金金额</t>
  </si>
  <si>
    <t>自治区财政已清算下达补助资金</t>
  </si>
  <si>
    <r>
      <rPr>
        <b/>
        <sz val="11"/>
        <color theme="1"/>
        <rFont val="方正仿宋_GBK"/>
        <charset val="134"/>
      </rPr>
      <t>万元</t>
    </r>
  </si>
  <si>
    <t>A</t>
  </si>
  <si>
    <t>B</t>
  </si>
  <si>
    <t>C</t>
  </si>
  <si>
    <t>D</t>
  </si>
  <si>
    <t>E</t>
  </si>
  <si>
    <t>F</t>
  </si>
  <si>
    <t>G</t>
  </si>
  <si>
    <t>H</t>
  </si>
  <si>
    <t>I</t>
  </si>
  <si>
    <r>
      <rPr>
        <b/>
        <sz val="11"/>
        <color theme="1"/>
        <rFont val="方正仿宋_GBK"/>
        <charset val="134"/>
      </rPr>
      <t>南宁市</t>
    </r>
  </si>
  <si>
    <r>
      <rPr>
        <b/>
        <sz val="11"/>
        <color theme="1"/>
        <rFont val="方正仿宋_GBK"/>
        <charset val="134"/>
      </rPr>
      <t>柳州市</t>
    </r>
  </si>
  <si>
    <r>
      <rPr>
        <b/>
        <sz val="11"/>
        <color theme="1"/>
        <rFont val="方正仿宋_GBK"/>
        <charset val="134"/>
      </rPr>
      <t>桂林市</t>
    </r>
  </si>
  <si>
    <t>其中：</t>
  </si>
  <si>
    <t>桂林市本级</t>
  </si>
  <si>
    <t>临桂区</t>
  </si>
  <si>
    <t>灌阳县</t>
  </si>
  <si>
    <r>
      <rPr>
        <b/>
        <sz val="11"/>
        <color theme="1"/>
        <rFont val="方正仿宋_GBK"/>
        <charset val="134"/>
      </rPr>
      <t>梧州市</t>
    </r>
  </si>
  <si>
    <r>
      <rPr>
        <b/>
        <sz val="11"/>
        <color theme="1"/>
        <rFont val="方正仿宋_GBK"/>
        <charset val="134"/>
      </rPr>
      <t>北海市</t>
    </r>
  </si>
  <si>
    <r>
      <rPr>
        <b/>
        <sz val="11"/>
        <color theme="1"/>
        <rFont val="方正仿宋_GBK"/>
        <charset val="134"/>
      </rPr>
      <t>防城港市</t>
    </r>
  </si>
  <si>
    <r>
      <rPr>
        <b/>
        <sz val="11"/>
        <color theme="1"/>
        <rFont val="方正仿宋_GBK"/>
        <charset val="134"/>
      </rPr>
      <t>钦州市</t>
    </r>
  </si>
  <si>
    <r>
      <rPr>
        <b/>
        <sz val="11"/>
        <color theme="1"/>
        <rFont val="方正仿宋_GBK"/>
        <charset val="134"/>
      </rPr>
      <t>贵港市</t>
    </r>
  </si>
  <si>
    <r>
      <rPr>
        <b/>
        <sz val="11"/>
        <color theme="1"/>
        <rFont val="方正仿宋_GBK"/>
        <charset val="134"/>
      </rPr>
      <t>玉林市</t>
    </r>
  </si>
  <si>
    <t>玉林市本级</t>
  </si>
  <si>
    <t>博白县</t>
  </si>
  <si>
    <r>
      <rPr>
        <b/>
        <sz val="11"/>
        <color theme="1"/>
        <rFont val="方正仿宋_GBK"/>
        <charset val="134"/>
      </rPr>
      <t>百色市</t>
    </r>
  </si>
  <si>
    <r>
      <rPr>
        <b/>
        <sz val="11"/>
        <rFont val="方正仿宋_GBK"/>
        <charset val="134"/>
      </rPr>
      <t>贺州市</t>
    </r>
  </si>
  <si>
    <r>
      <rPr>
        <b/>
        <sz val="11"/>
        <color theme="1"/>
        <rFont val="方正仿宋_GBK"/>
        <charset val="134"/>
      </rPr>
      <t>河池市</t>
    </r>
  </si>
  <si>
    <t>河池市本级</t>
  </si>
  <si>
    <t>宜州区</t>
  </si>
  <si>
    <t>环江县</t>
  </si>
  <si>
    <r>
      <rPr>
        <b/>
        <sz val="11"/>
        <color theme="1"/>
        <rFont val="方正仿宋_GBK"/>
        <charset val="134"/>
      </rPr>
      <t>来宾市</t>
    </r>
  </si>
  <si>
    <r>
      <rPr>
        <b/>
        <sz val="11"/>
        <color theme="1"/>
        <rFont val="方正仿宋_GBK"/>
        <charset val="134"/>
      </rPr>
      <t>崇左市</t>
    </r>
  </si>
  <si>
    <r>
      <rPr>
        <b/>
        <sz val="11"/>
        <color theme="1"/>
        <rFont val="方正仿宋_GBK"/>
        <charset val="134"/>
      </rPr>
      <t>合计</t>
    </r>
  </si>
  <si>
    <r>
      <rPr>
        <b/>
        <sz val="11"/>
        <color theme="1"/>
        <rFont val="方正仿宋_GBK"/>
        <charset val="134"/>
      </rPr>
      <t>支出比例</t>
    </r>
  </si>
  <si>
    <t>注：</t>
  </si>
  <si>
    <r>
      <rPr>
        <b/>
        <sz val="10.5"/>
        <color theme="1"/>
        <rFont val="方正仿宋_GBK"/>
        <charset val="134"/>
      </rPr>
      <t>请各市认真梳理本地区（含所辖县、城区）</t>
    </r>
    <r>
      <rPr>
        <b/>
        <sz val="10.5"/>
        <color theme="1"/>
        <rFont val="Times New Roman"/>
        <charset val="134"/>
      </rPr>
      <t>2020</t>
    </r>
    <r>
      <rPr>
        <b/>
        <sz val="10.5"/>
        <color theme="1"/>
        <rFont val="方正仿宋_GBK"/>
        <charset val="134"/>
      </rPr>
      <t>年</t>
    </r>
    <r>
      <rPr>
        <b/>
        <sz val="10.5"/>
        <color theme="1"/>
        <rFont val="Times New Roman"/>
        <charset val="134"/>
      </rPr>
      <t>-2023</t>
    </r>
    <r>
      <rPr>
        <b/>
        <sz val="10.5"/>
        <color theme="1"/>
        <rFont val="方正仿宋_GBK"/>
        <charset val="134"/>
      </rPr>
      <t>年自治区本级财政既有住宅加装电梯补助资金支出情况，填写上表</t>
    </r>
    <r>
      <rPr>
        <b/>
        <sz val="10.5"/>
        <color theme="1"/>
        <rFont val="Times New Roman"/>
        <charset val="134"/>
      </rPr>
      <t>B</t>
    </r>
    <r>
      <rPr>
        <b/>
        <sz val="10.5"/>
        <color theme="1"/>
        <rFont val="方正仿宋_GBK"/>
        <charset val="134"/>
      </rPr>
      <t>、</t>
    </r>
    <r>
      <rPr>
        <b/>
        <sz val="10.5"/>
        <color theme="1"/>
        <rFont val="Times New Roman"/>
        <charset val="134"/>
      </rPr>
      <t>D</t>
    </r>
    <r>
      <rPr>
        <b/>
        <sz val="10.5"/>
        <color theme="1"/>
        <rFont val="方正仿宋_GBK"/>
        <charset val="134"/>
      </rPr>
      <t>、</t>
    </r>
    <r>
      <rPr>
        <b/>
        <sz val="10.5"/>
        <color theme="1"/>
        <rFont val="Times New Roman"/>
        <charset val="134"/>
      </rPr>
      <t>G</t>
    </r>
    <r>
      <rPr>
        <b/>
        <sz val="10.5"/>
        <color theme="1"/>
        <rFont val="方正仿宋_GBK"/>
        <charset val="134"/>
      </rPr>
      <t>、</t>
    </r>
    <r>
      <rPr>
        <b/>
        <sz val="10.5"/>
        <color theme="1"/>
        <rFont val="Times New Roman"/>
        <charset val="134"/>
      </rPr>
      <t>I</t>
    </r>
    <r>
      <rPr>
        <b/>
        <sz val="10.5"/>
        <color theme="1"/>
        <rFont val="方正仿宋_GBK"/>
        <charset val="134"/>
      </rPr>
      <t>项。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</si>
</sst>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color theme="1"/>
      <name val="Times New Roman"/>
      <charset val="134"/>
    </font>
    <font>
      <sz val="12"/>
      <color theme="1"/>
      <name val="方正黑体_GBK"/>
      <charset val="134"/>
    </font>
    <font>
      <sz val="16"/>
      <color theme="1"/>
      <name val="Times New Roman"/>
      <charset val="134"/>
    </font>
    <font>
      <b/>
      <sz val="11"/>
      <color theme="1"/>
      <name val="方正仿宋_GBK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FF0000"/>
      <name val="Times New Roman"/>
      <charset val="134"/>
    </font>
    <font>
      <b/>
      <sz val="10.5"/>
      <color theme="1"/>
      <name val="方正仿宋_GBK"/>
      <charset val="134"/>
    </font>
    <font>
      <sz val="10.5"/>
      <name val="Times New Roman"/>
      <charset val="134"/>
    </font>
    <font>
      <sz val="10.5"/>
      <color rgb="FFFF0000"/>
      <name val="Times New Roman"/>
      <charset val="134"/>
    </font>
    <font>
      <b/>
      <sz val="11"/>
      <name val="Times New Roman"/>
      <charset val="134"/>
    </font>
    <font>
      <b/>
      <sz val="10.5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theme="1"/>
      <name val="Times New Roman"/>
      <charset val="134"/>
    </font>
    <font>
      <sz val="16"/>
      <color theme="1"/>
      <name val="方正小标宋_GBK"/>
      <charset val="134"/>
    </font>
    <font>
      <b/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11" applyNumberFormat="0" applyAlignment="0" applyProtection="0">
      <alignment vertical="center"/>
    </xf>
    <xf numFmtId="0" fontId="28" fillId="11" borderId="7" applyNumberFormat="0" applyAlignment="0" applyProtection="0">
      <alignment vertical="center"/>
    </xf>
    <xf numFmtId="0" fontId="29" fillId="12" borderId="1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0" fontId="7" fillId="0" borderId="2" xfId="1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center" vertical="center" wrapText="1"/>
    </xf>
    <xf numFmtId="10" fontId="0" fillId="0" borderId="0" xfId="11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2"/>
  <sheetViews>
    <sheetView tabSelected="1" workbookViewId="0">
      <pane ySplit="7" topLeftCell="A8" activePane="bottomLeft" state="frozen"/>
      <selection/>
      <selection pane="bottomLeft" activeCell="P10" sqref="P10"/>
    </sheetView>
  </sheetViews>
  <sheetFormatPr defaultColWidth="9" defaultRowHeight="30" customHeight="1"/>
  <cols>
    <col min="1" max="1" width="6.125" style="1" customWidth="1"/>
    <col min="2" max="2" width="12.625" style="1" customWidth="1"/>
    <col min="3" max="4" width="15.625" style="2" customWidth="1"/>
    <col min="5" max="9" width="15.625" style="1" customWidth="1"/>
    <col min="10" max="11" width="15.625" style="3" customWidth="1"/>
    <col min="12" max="12" width="9" style="1"/>
    <col min="13" max="13" width="10.375" style="1"/>
    <col min="14" max="14" width="11.5" style="1"/>
    <col min="15" max="16384" width="9" style="1"/>
  </cols>
  <sheetData>
    <row r="1" customHeight="1" spans="1:1">
      <c r="A1" s="6" t="s">
        <v>0</v>
      </c>
    </row>
    <row r="2" ht="50" customHeight="1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customHeight="1" spans="1:11">
      <c r="A3" s="8" t="s">
        <v>2</v>
      </c>
      <c r="C3" s="7"/>
      <c r="D3" s="7"/>
      <c r="E3" s="7"/>
      <c r="F3" s="9" t="s">
        <v>3</v>
      </c>
      <c r="G3" s="10"/>
      <c r="H3" s="9" t="s">
        <v>4</v>
      </c>
      <c r="I3" s="7"/>
      <c r="K3" s="40" t="s">
        <v>5</v>
      </c>
    </row>
    <row r="4" s="2" customFormat="1" customHeight="1" spans="1:11">
      <c r="A4" s="11" t="s">
        <v>6</v>
      </c>
      <c r="B4" s="12" t="s">
        <v>7</v>
      </c>
      <c r="C4" s="13" t="s">
        <v>8</v>
      </c>
      <c r="D4" s="13"/>
      <c r="E4" s="13" t="s">
        <v>9</v>
      </c>
      <c r="F4" s="13"/>
      <c r="G4" s="13" t="s">
        <v>10</v>
      </c>
      <c r="H4" s="13"/>
      <c r="I4" s="13"/>
      <c r="J4" s="13" t="s">
        <v>11</v>
      </c>
      <c r="K4" s="13"/>
    </row>
    <row r="5" s="3" customFormat="1" ht="50" customHeight="1" spans="1:11">
      <c r="A5" s="14"/>
      <c r="B5" s="15"/>
      <c r="C5" s="16" t="s">
        <v>12</v>
      </c>
      <c r="D5" s="16" t="s">
        <v>13</v>
      </c>
      <c r="E5" s="16" t="s">
        <v>12</v>
      </c>
      <c r="F5" s="16" t="s">
        <v>13</v>
      </c>
      <c r="G5" s="16" t="s">
        <v>12</v>
      </c>
      <c r="H5" s="16" t="s">
        <v>14</v>
      </c>
      <c r="I5" s="16" t="s">
        <v>13</v>
      </c>
      <c r="J5" s="16" t="s">
        <v>14</v>
      </c>
      <c r="K5" s="16" t="s">
        <v>13</v>
      </c>
    </row>
    <row r="6" s="3" customFormat="1" customHeight="1" spans="1:11">
      <c r="A6" s="14"/>
      <c r="B6" s="15"/>
      <c r="C6" s="13" t="s">
        <v>15</v>
      </c>
      <c r="D6" s="13" t="s">
        <v>15</v>
      </c>
      <c r="E6" s="13" t="s">
        <v>15</v>
      </c>
      <c r="F6" s="13" t="s">
        <v>15</v>
      </c>
      <c r="G6" s="13" t="s">
        <v>15</v>
      </c>
      <c r="H6" s="13" t="s">
        <v>15</v>
      </c>
      <c r="I6" s="13" t="s">
        <v>15</v>
      </c>
      <c r="J6" s="13" t="s">
        <v>15</v>
      </c>
      <c r="K6" s="13" t="s">
        <v>15</v>
      </c>
    </row>
    <row r="7" s="3" customFormat="1" customHeight="1" spans="1:11">
      <c r="A7" s="17"/>
      <c r="B7" s="18"/>
      <c r="C7" s="13" t="s">
        <v>16</v>
      </c>
      <c r="D7" s="13" t="s">
        <v>17</v>
      </c>
      <c r="E7" s="13" t="s">
        <v>18</v>
      </c>
      <c r="F7" s="13" t="s">
        <v>19</v>
      </c>
      <c r="G7" s="13" t="s">
        <v>20</v>
      </c>
      <c r="H7" s="13" t="s">
        <v>21</v>
      </c>
      <c r="I7" s="13" t="s">
        <v>22</v>
      </c>
      <c r="J7" s="13" t="s">
        <v>23</v>
      </c>
      <c r="K7" s="13" t="s">
        <v>24</v>
      </c>
    </row>
    <row r="8" customHeight="1" spans="1:11">
      <c r="A8" s="19">
        <v>1</v>
      </c>
      <c r="B8" s="20" t="s">
        <v>25</v>
      </c>
      <c r="C8" s="21">
        <v>800</v>
      </c>
      <c r="D8" s="22"/>
      <c r="E8" s="21">
        <v>1650</v>
      </c>
      <c r="F8" s="19"/>
      <c r="G8" s="19">
        <v>750</v>
      </c>
      <c r="H8" s="19">
        <v>0</v>
      </c>
      <c r="I8" s="19"/>
      <c r="J8" s="19">
        <v>3238.5</v>
      </c>
      <c r="K8" s="19"/>
    </row>
    <row r="9" customHeight="1" spans="1:11">
      <c r="A9" s="19">
        <v>2</v>
      </c>
      <c r="B9" s="20" t="s">
        <v>26</v>
      </c>
      <c r="C9" s="21">
        <v>120</v>
      </c>
      <c r="D9" s="22"/>
      <c r="E9" s="21">
        <v>675</v>
      </c>
      <c r="F9" s="19"/>
      <c r="G9" s="19">
        <v>677.6738</v>
      </c>
      <c r="H9" s="19">
        <v>363.8262</v>
      </c>
      <c r="I9" s="19"/>
      <c r="J9" s="19">
        <v>683.2882</v>
      </c>
      <c r="K9" s="19"/>
    </row>
    <row r="10" customHeight="1" spans="1:11">
      <c r="A10" s="19">
        <v>3</v>
      </c>
      <c r="B10" s="20" t="s">
        <v>27</v>
      </c>
      <c r="C10" s="21">
        <v>150</v>
      </c>
      <c r="D10" s="23"/>
      <c r="E10" s="21">
        <v>450</v>
      </c>
      <c r="F10" s="24"/>
      <c r="G10" s="19">
        <v>390</v>
      </c>
      <c r="H10" s="19">
        <v>0</v>
      </c>
      <c r="I10" s="24"/>
      <c r="J10" s="19">
        <v>58.5</v>
      </c>
      <c r="K10" s="24"/>
    </row>
    <row r="11" s="4" customFormat="1" customHeight="1" spans="1:11">
      <c r="A11" s="25" t="s">
        <v>28</v>
      </c>
      <c r="B11" s="26" t="s">
        <v>29</v>
      </c>
      <c r="C11" s="27">
        <v>150</v>
      </c>
      <c r="D11" s="28"/>
      <c r="E11" s="27">
        <v>450</v>
      </c>
      <c r="F11" s="29"/>
      <c r="G11" s="30">
        <v>330</v>
      </c>
      <c r="H11" s="30">
        <v>0</v>
      </c>
      <c r="I11" s="29"/>
      <c r="J11" s="30">
        <v>12</v>
      </c>
      <c r="K11" s="29"/>
    </row>
    <row r="12" s="4" customFormat="1" customHeight="1" spans="1:11">
      <c r="A12" s="30"/>
      <c r="B12" s="25" t="s">
        <v>30</v>
      </c>
      <c r="C12" s="27">
        <v>0</v>
      </c>
      <c r="D12" s="28"/>
      <c r="E12" s="27">
        <v>0</v>
      </c>
      <c r="F12" s="29"/>
      <c r="G12" s="30">
        <v>30</v>
      </c>
      <c r="H12" s="30">
        <v>0</v>
      </c>
      <c r="I12" s="29"/>
      <c r="J12" s="30">
        <v>45</v>
      </c>
      <c r="K12" s="29"/>
    </row>
    <row r="13" s="4" customFormat="1" customHeight="1" spans="1:11">
      <c r="A13" s="30"/>
      <c r="B13" s="25" t="s">
        <v>31</v>
      </c>
      <c r="C13" s="27">
        <v>0</v>
      </c>
      <c r="D13" s="28"/>
      <c r="E13" s="27">
        <v>0</v>
      </c>
      <c r="F13" s="29"/>
      <c r="G13" s="30">
        <v>30</v>
      </c>
      <c r="H13" s="30">
        <v>0</v>
      </c>
      <c r="I13" s="29"/>
      <c r="J13" s="30">
        <v>1.5</v>
      </c>
      <c r="K13" s="29"/>
    </row>
    <row r="14" customHeight="1" spans="1:11">
      <c r="A14" s="19">
        <v>4</v>
      </c>
      <c r="B14" s="20" t="s">
        <v>32</v>
      </c>
      <c r="C14" s="21">
        <v>75</v>
      </c>
      <c r="D14" s="22"/>
      <c r="E14" s="21">
        <v>1260</v>
      </c>
      <c r="F14" s="19"/>
      <c r="G14" s="19">
        <v>1200</v>
      </c>
      <c r="H14" s="19">
        <v>0</v>
      </c>
      <c r="I14" s="19"/>
      <c r="J14" s="41">
        <v>665.7794</v>
      </c>
      <c r="K14" s="19"/>
    </row>
    <row r="15" customHeight="1" spans="1:11">
      <c r="A15" s="19">
        <v>5</v>
      </c>
      <c r="B15" s="20" t="s">
        <v>33</v>
      </c>
      <c r="C15" s="21">
        <v>30</v>
      </c>
      <c r="D15" s="22"/>
      <c r="E15" s="21">
        <v>30</v>
      </c>
      <c r="F15" s="19"/>
      <c r="G15" s="19">
        <v>45</v>
      </c>
      <c r="H15" s="19">
        <v>0</v>
      </c>
      <c r="I15" s="19"/>
      <c r="J15" s="19">
        <v>66</v>
      </c>
      <c r="K15" s="19"/>
    </row>
    <row r="16" customHeight="1" spans="1:11">
      <c r="A16" s="19">
        <v>6</v>
      </c>
      <c r="B16" s="20" t="s">
        <v>34</v>
      </c>
      <c r="C16" s="21">
        <v>30</v>
      </c>
      <c r="D16" s="22"/>
      <c r="E16" s="21">
        <v>30</v>
      </c>
      <c r="F16" s="19"/>
      <c r="G16" s="19">
        <v>0</v>
      </c>
      <c r="H16" s="19">
        <v>0</v>
      </c>
      <c r="I16" s="19"/>
      <c r="J16" s="19">
        <v>0</v>
      </c>
      <c r="K16" s="19"/>
    </row>
    <row r="17" customHeight="1" spans="1:11">
      <c r="A17" s="19">
        <v>7</v>
      </c>
      <c r="B17" s="20" t="s">
        <v>35</v>
      </c>
      <c r="C17" s="21">
        <v>15</v>
      </c>
      <c r="D17" s="22"/>
      <c r="E17" s="21">
        <v>45</v>
      </c>
      <c r="F17" s="19"/>
      <c r="G17" s="19">
        <v>120</v>
      </c>
      <c r="H17" s="19">
        <v>0</v>
      </c>
      <c r="I17" s="19"/>
      <c r="J17" s="19">
        <v>0</v>
      </c>
      <c r="K17" s="19"/>
    </row>
    <row r="18" customHeight="1" spans="1:11">
      <c r="A18" s="19">
        <v>8</v>
      </c>
      <c r="B18" s="20" t="s">
        <v>36</v>
      </c>
      <c r="C18" s="21">
        <v>45</v>
      </c>
      <c r="D18" s="22"/>
      <c r="E18" s="21">
        <v>450</v>
      </c>
      <c r="F18" s="19"/>
      <c r="G18" s="19">
        <v>375</v>
      </c>
      <c r="H18" s="19">
        <v>0</v>
      </c>
      <c r="I18" s="19"/>
      <c r="J18" s="19">
        <v>0</v>
      </c>
      <c r="K18" s="19"/>
    </row>
    <row r="19" customHeight="1" spans="1:11">
      <c r="A19" s="19">
        <v>9</v>
      </c>
      <c r="B19" s="20" t="s">
        <v>37</v>
      </c>
      <c r="C19" s="21">
        <v>30</v>
      </c>
      <c r="D19" s="22"/>
      <c r="E19" s="21">
        <v>0</v>
      </c>
      <c r="F19" s="19"/>
      <c r="G19" s="19">
        <v>46.5</v>
      </c>
      <c r="H19" s="19">
        <v>0</v>
      </c>
      <c r="I19" s="19"/>
      <c r="J19" s="19">
        <v>168</v>
      </c>
      <c r="K19" s="19"/>
    </row>
    <row r="20" s="5" customFormat="1" customHeight="1" spans="1:11">
      <c r="A20" s="25" t="s">
        <v>28</v>
      </c>
      <c r="B20" s="25" t="s">
        <v>38</v>
      </c>
      <c r="C20" s="27">
        <v>30</v>
      </c>
      <c r="D20" s="31"/>
      <c r="E20" s="27">
        <v>0</v>
      </c>
      <c r="F20" s="30"/>
      <c r="G20" s="30">
        <v>30</v>
      </c>
      <c r="H20" s="30">
        <v>0</v>
      </c>
      <c r="I20" s="30"/>
      <c r="J20" s="30">
        <v>168</v>
      </c>
      <c r="K20" s="30"/>
    </row>
    <row r="21" s="5" customFormat="1" customHeight="1" spans="1:11">
      <c r="A21" s="30"/>
      <c r="B21" s="25" t="s">
        <v>39</v>
      </c>
      <c r="C21" s="27">
        <v>0</v>
      </c>
      <c r="D21" s="31"/>
      <c r="E21" s="27">
        <v>0</v>
      </c>
      <c r="F21" s="30"/>
      <c r="G21" s="30">
        <v>16.5</v>
      </c>
      <c r="H21" s="30">
        <v>0</v>
      </c>
      <c r="I21" s="30"/>
      <c r="J21" s="30">
        <v>0</v>
      </c>
      <c r="K21" s="30"/>
    </row>
    <row r="22" customHeight="1" spans="1:11">
      <c r="A22" s="19">
        <v>10</v>
      </c>
      <c r="B22" s="20" t="s">
        <v>40</v>
      </c>
      <c r="C22" s="21">
        <v>60</v>
      </c>
      <c r="D22" s="22"/>
      <c r="E22" s="21">
        <v>225</v>
      </c>
      <c r="F22" s="19"/>
      <c r="G22" s="19">
        <v>375</v>
      </c>
      <c r="H22" s="19">
        <v>237</v>
      </c>
      <c r="I22" s="19"/>
      <c r="J22" s="19">
        <v>0</v>
      </c>
      <c r="K22" s="19"/>
    </row>
    <row r="23" customHeight="1" spans="1:11">
      <c r="A23" s="19">
        <v>11</v>
      </c>
      <c r="B23" s="32" t="s">
        <v>41</v>
      </c>
      <c r="C23" s="21">
        <v>645</v>
      </c>
      <c r="D23" s="22"/>
      <c r="E23" s="21">
        <v>0</v>
      </c>
      <c r="F23" s="19"/>
      <c r="G23" s="19">
        <v>0</v>
      </c>
      <c r="H23" s="19">
        <v>0</v>
      </c>
      <c r="I23" s="19"/>
      <c r="J23" s="41">
        <v>119.9324</v>
      </c>
      <c r="K23" s="19"/>
    </row>
    <row r="24" customHeight="1" spans="1:11">
      <c r="A24" s="19">
        <v>12</v>
      </c>
      <c r="B24" s="20" t="s">
        <v>42</v>
      </c>
      <c r="C24" s="22">
        <v>0</v>
      </c>
      <c r="D24" s="22"/>
      <c r="E24" s="21">
        <v>185</v>
      </c>
      <c r="F24" s="19"/>
      <c r="G24" s="19">
        <v>420</v>
      </c>
      <c r="H24" s="19">
        <v>0</v>
      </c>
      <c r="I24" s="19"/>
      <c r="J24" s="19">
        <v>0</v>
      </c>
      <c r="K24" s="19"/>
    </row>
    <row r="25" s="5" customFormat="1" customHeight="1" spans="1:11">
      <c r="A25" s="25" t="s">
        <v>28</v>
      </c>
      <c r="B25" s="25" t="s">
        <v>43</v>
      </c>
      <c r="C25" s="31">
        <v>0</v>
      </c>
      <c r="D25" s="31"/>
      <c r="E25" s="27">
        <v>185</v>
      </c>
      <c r="F25" s="30"/>
      <c r="G25" s="30">
        <v>330</v>
      </c>
      <c r="H25" s="30">
        <v>0</v>
      </c>
      <c r="I25" s="30"/>
      <c r="J25" s="30">
        <v>0</v>
      </c>
      <c r="K25" s="30"/>
    </row>
    <row r="26" s="5" customFormat="1" customHeight="1" spans="1:11">
      <c r="A26" s="33"/>
      <c r="B26" s="25" t="s">
        <v>44</v>
      </c>
      <c r="C26" s="31">
        <v>0</v>
      </c>
      <c r="D26" s="31"/>
      <c r="E26" s="27">
        <v>0</v>
      </c>
      <c r="F26" s="30"/>
      <c r="G26" s="30">
        <v>60</v>
      </c>
      <c r="H26" s="30">
        <v>0</v>
      </c>
      <c r="I26" s="30"/>
      <c r="J26" s="30">
        <v>0</v>
      </c>
      <c r="K26" s="30"/>
    </row>
    <row r="27" s="5" customFormat="1" customHeight="1" spans="1:11">
      <c r="A27" s="30"/>
      <c r="B27" s="25" t="s">
        <v>45</v>
      </c>
      <c r="C27" s="31">
        <v>0</v>
      </c>
      <c r="D27" s="31"/>
      <c r="E27" s="27">
        <v>0</v>
      </c>
      <c r="F27" s="30"/>
      <c r="G27" s="30">
        <v>30</v>
      </c>
      <c r="H27" s="30">
        <v>0</v>
      </c>
      <c r="I27" s="30"/>
      <c r="J27" s="30">
        <v>0</v>
      </c>
      <c r="K27" s="30"/>
    </row>
    <row r="28" customHeight="1" spans="1:11">
      <c r="A28" s="19">
        <v>13</v>
      </c>
      <c r="B28" s="20" t="s">
        <v>46</v>
      </c>
      <c r="C28" s="22">
        <v>0</v>
      </c>
      <c r="D28" s="22"/>
      <c r="E28" s="22">
        <v>0</v>
      </c>
      <c r="F28" s="19"/>
      <c r="G28" s="19">
        <v>0</v>
      </c>
      <c r="H28" s="19">
        <v>0</v>
      </c>
      <c r="I28" s="19"/>
      <c r="J28" s="19">
        <v>0</v>
      </c>
      <c r="K28" s="19"/>
    </row>
    <row r="29" customHeight="1" spans="1:11">
      <c r="A29" s="19">
        <v>14</v>
      </c>
      <c r="B29" s="20" t="s">
        <v>47</v>
      </c>
      <c r="C29" s="22">
        <v>0</v>
      </c>
      <c r="D29" s="22"/>
      <c r="E29" s="22">
        <v>0</v>
      </c>
      <c r="F29" s="19"/>
      <c r="G29" s="19">
        <v>0</v>
      </c>
      <c r="H29" s="19">
        <v>0</v>
      </c>
      <c r="I29" s="19"/>
      <c r="J29" s="19">
        <v>0</v>
      </c>
      <c r="K29" s="19"/>
    </row>
    <row r="30" customHeight="1" spans="1:14">
      <c r="A30" s="34" t="s">
        <v>48</v>
      </c>
      <c r="B30" s="35"/>
      <c r="C30" s="13">
        <f t="shared" ref="C30:K30" si="0">SUM(C8:C29)</f>
        <v>2180</v>
      </c>
      <c r="D30" s="13">
        <f t="shared" si="0"/>
        <v>0</v>
      </c>
      <c r="E30" s="13">
        <f t="shared" si="0"/>
        <v>5635</v>
      </c>
      <c r="F30" s="13">
        <f t="shared" si="0"/>
        <v>0</v>
      </c>
      <c r="G30" s="13">
        <f t="shared" si="0"/>
        <v>5255.6738</v>
      </c>
      <c r="H30" s="13">
        <f t="shared" si="0"/>
        <v>600.8262</v>
      </c>
      <c r="I30" s="13">
        <f t="shared" si="0"/>
        <v>0</v>
      </c>
      <c r="J30" s="13">
        <f t="shared" si="0"/>
        <v>5226.5</v>
      </c>
      <c r="K30" s="13">
        <f t="shared" si="0"/>
        <v>0</v>
      </c>
      <c r="N30" s="42"/>
    </row>
    <row r="31" customHeight="1" spans="1:11">
      <c r="A31" s="20" t="s">
        <v>49</v>
      </c>
      <c r="B31" s="20"/>
      <c r="C31" s="13"/>
      <c r="D31" s="36">
        <f>D30/C30</f>
        <v>0</v>
      </c>
      <c r="E31" s="13"/>
      <c r="F31" s="36">
        <f>F30/E30</f>
        <v>0</v>
      </c>
      <c r="G31" s="13"/>
      <c r="H31" s="13"/>
      <c r="I31" s="36">
        <f>I30/(G30+H30)</f>
        <v>0</v>
      </c>
      <c r="J31" s="13"/>
      <c r="K31" s="36">
        <f>K30/J30</f>
        <v>0</v>
      </c>
    </row>
    <row r="32" customHeight="1" spans="1:11">
      <c r="A32" s="37" t="s">
        <v>50</v>
      </c>
      <c r="B32" s="38" t="s">
        <v>51</v>
      </c>
      <c r="C32" s="39"/>
      <c r="D32" s="39"/>
      <c r="E32" s="39"/>
      <c r="F32" s="39"/>
      <c r="G32" s="39"/>
      <c r="H32" s="39"/>
      <c r="I32" s="39"/>
      <c r="J32" s="39"/>
      <c r="K32" s="39"/>
    </row>
  </sheetData>
  <sheetProtection formatCells="0" insertHyperlinks="0" autoFilter="0"/>
  <mergeCells count="9">
    <mergeCell ref="A2:K2"/>
    <mergeCell ref="C4:D4"/>
    <mergeCell ref="E4:F4"/>
    <mergeCell ref="G4:I4"/>
    <mergeCell ref="J4:K4"/>
    <mergeCell ref="A30:B30"/>
    <mergeCell ref="A31:B31"/>
    <mergeCell ref="A4:A7"/>
    <mergeCell ref="B4:B7"/>
  </mergeCells>
  <pageMargins left="0.354166666666667" right="0.393055555555556" top="0.511805555555556" bottom="0.511805555555556" header="0.5" footer="0.5"/>
  <pageSetup paperSize="9" scale="89" fitToHeight="0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韦盼兰</dc:creator>
  <cp:lastModifiedBy>谢勇</cp:lastModifiedBy>
  <dcterms:created xsi:type="dcterms:W3CDTF">2022-12-10T00:56:00Z</dcterms:created>
  <dcterms:modified xsi:type="dcterms:W3CDTF">2023-06-28T00:48:43Z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A4B891C8D5E54E60BE27A35DC28CD8D8_13</vt:lpwstr>
  </property>
  <property fmtid="{D5CDD505-2E9C-101B-9397-08002B2CF9AE}" pid="3" name="KSOProductBuildVer">
    <vt:lpwstr>2052-11.1.0.14309</vt:lpwstr>
  </property>
</Properties>
</file>